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40" yWindow="65521" windowWidth="9375" windowHeight="12585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'Лист1'!$A$1:$Q$23</definedName>
    <definedName name="Z_2CD71AD8_661D_4323_8276_262534C724C9_.wvu.PrintArea" localSheetId="0" hidden="1">'Лист1'!$A$1:$Q$23</definedName>
    <definedName name="Z_3D07DEB3_5090_41C2_974F_FAD5B318D4F2_.wvu.PrintArea" localSheetId="0" hidden="1">'Лист1'!$A$1:$Q$23</definedName>
    <definedName name="Z_3DA4E7E2_126F_400A_93BE_28DC143AC953_.wvu.PrintArea" localSheetId="0" hidden="1">'Лист1'!$A$1:$Q$23</definedName>
    <definedName name="Z_4106B452_8A05_44FC_BFF1_DC7B6E8710CC_.wvu.PrintArea" localSheetId="0" hidden="1">'Лист1'!$A$1:$Q$23</definedName>
    <definedName name="Z_4510BB0E_5217_458B_AD18_DCBCFF2CC1FD_.wvu.PrintArea" localSheetId="0" hidden="1">'Лист1'!$A$1:$Q$23</definedName>
    <definedName name="Z_8D312581_E04E_4D4F_896D_EAC550F55933_.wvu.PrintArea" localSheetId="0" hidden="1">'Лист1'!$A$1:$Q$23</definedName>
    <definedName name="Z_A902CC87_1143_40AF_A7F2_043C4E90F2D1_.wvu.PrintArea" localSheetId="0" hidden="1">'Лист1'!$A$1:$Q$23</definedName>
    <definedName name="Z_DC305499_6256_450E_883A_2B4B843467CC_.wvu.PrintArea" localSheetId="0" hidden="1">'Лист1'!$A$1:$Q$23</definedName>
    <definedName name="Z_F5FEEC13_BCA5_4527_A6C0_126D389D9A88_.wvu.PrintArea" localSheetId="0" hidden="1">'Лист1'!$A$1:$Q$23</definedName>
    <definedName name="_xlnm.Print_Titles" localSheetId="0">'Лист1'!$A:$A,'Лист1'!$1:$2</definedName>
    <definedName name="_xlnm.Print_Area" localSheetId="0">'Лист1'!$A$1:$Q$25</definedName>
  </definedNames>
  <calcPr fullCalcOnLoad="1"/>
</workbook>
</file>

<file path=xl/sharedStrings.xml><?xml version="1.0" encoding="utf-8"?>
<sst xmlns="http://schemas.openxmlformats.org/spreadsheetml/2006/main" count="67" uniqueCount="50">
  <si>
    <t>количество нарушений</t>
  </si>
  <si>
    <t>1.Волжский район</t>
  </si>
  <si>
    <t>2.Горномарийский район</t>
  </si>
  <si>
    <t>3.Звениговский район</t>
  </si>
  <si>
    <t>4.Килемарский район</t>
  </si>
  <si>
    <t>5.Куженерский район</t>
  </si>
  <si>
    <t xml:space="preserve">6.Мари-Турекский район </t>
  </si>
  <si>
    <t>7.Медведевский район</t>
  </si>
  <si>
    <t>8.Моркинский район</t>
  </si>
  <si>
    <t>9.Новоторъяльский район</t>
  </si>
  <si>
    <t>10.Оршанский район</t>
  </si>
  <si>
    <t>11.Параньгинский район</t>
  </si>
  <si>
    <t>12.Сернурский район</t>
  </si>
  <si>
    <t>13.Советский район</t>
  </si>
  <si>
    <t>14.Юринский район</t>
  </si>
  <si>
    <t>16.Город Волжск</t>
  </si>
  <si>
    <t>17.Город Козьмодемьянск</t>
  </si>
  <si>
    <t>15. Город Йошкар-Ола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</si>
  <si>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</si>
  <si>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</si>
  <si>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</si>
  <si>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</si>
  <si>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</si>
  <si>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</si>
  <si>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</si>
  <si>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МОНИТОРИНГ</t>
  </si>
  <si>
    <t>&lt;= 1,00</t>
  </si>
  <si>
    <t>&lt;=0,15</t>
  </si>
  <si>
    <t>&lt;=0,15
(&lt;=0,10)</t>
  </si>
  <si>
    <t>&gt;= 0,95</t>
  </si>
  <si>
    <t>-</t>
  </si>
  <si>
    <t xml:space="preserve">&lt;= 1,00 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</si>
  <si>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</si>
  <si>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</si>
  <si>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</si>
  <si>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</si>
  <si>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</si>
  <si>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</si>
  <si>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</si>
  <si>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</si>
  <si>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Отношение просроченной кредиторской задолженности республиканского (местных) бюджетов Республики Марий Эл к объему расходов республиканского (местных) бюджетов Республики Марий Эл (КУ 5)</t>
  </si>
  <si>
    <t>&lt;=0,05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</si>
  <si>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</si>
  <si>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(БК2.2)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</si>
  <si>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
 (БК4)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</si>
  <si>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
(БК4.1)</t>
  </si>
  <si>
    <t>Темп роста налоговых и неналоговых доходов республиканского и местных бюджетов Республики Марий Эл к соответствующему периоду финансового года, предшествующего текущему (без учета поступления доходов в местные бюджеты по дополнительному нормативу отчислений от налога на доходы физических лиц) (КУ 2)</t>
  </si>
  <si>
    <t>&lt;=0,5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</si>
  <si>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18 декабря 2018 года № 166 о/д)  по состоянию на 01.01.2020 г.</t>
  </si>
  <si>
    <t>&lt;= 0,10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</si>
</sst>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00"/>
    <numFmt numFmtId="180" formatCode="#,##0.0"/>
    <numFmt numFmtId="181" formatCode="#,##0.0000000"/>
    <numFmt numFmtId="182" formatCode="#,##0.00000"/>
    <numFmt numFmtId="183" formatCode="#,##0.0000"/>
    <numFmt numFmtId="184" formatCode="#,##0.000000"/>
    <numFmt numFmtId="185" formatCode="0.0000"/>
    <numFmt numFmtId="186" formatCode="0.0000000"/>
    <numFmt numFmtId="187" formatCode="0.000000"/>
    <numFmt numFmtId="188" formatCode="###\ ###\ ###\ ###\ ##0.00"/>
    <numFmt numFmtId="189" formatCode="_(&quot;р.&quot;* #,##0.00_);_(&quot;р.&quot;* \(#,##0.00\);_(&quot;р.&quot;* &quot;-&quot;??_);_(@_)"/>
    <numFmt numFmtId="190" formatCode="_(&quot;р.&quot;* #,##0_);_(&quot;р.&quot;* \(#,##0\);_(&quot;р.&quot;* &quot;-&quot;_);_(@_)"/>
    <numFmt numFmtId="191" formatCode="_(* #,##0.00_);_(* \(#,##0.00\);_(* &quot;-&quot;??_);_(@_)"/>
    <numFmt numFmtId="192" formatCode="_(* #,##0_);_(* \(#,##0\);_(* &quot;-&quot;_);_(@_)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 Cyr"/>
      <family val="0"/>
    </font>
    <font>
      <sz val="12"/>
      <color theme="1"/>
      <name val="Arial Cyr"/>
      <family val="0"/>
    </font>
    <font>
      <sz val="12"/>
      <color rgb="FFFF0000"/>
      <name val="Arial Cyr"/>
      <family val="0"/>
    </font>
    <font>
      <sz val="12"/>
      <color rgb="FFFF0000"/>
      <name val="Arial"/>
      <family val="2"/>
    </font>
    <font>
      <sz val="10"/>
      <color rgb="FFFF0000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5" fillId="38" borderId="0" applyNumberFormat="0" applyBorder="0" applyAlignment="0" applyProtection="0"/>
    <xf numFmtId="0" fontId="56" fillId="39" borderId="1" applyNumberFormat="0" applyAlignment="0" applyProtection="0"/>
    <xf numFmtId="0" fontId="57" fillId="40" borderId="2" applyNumberFormat="0" applyAlignment="0" applyProtection="0"/>
    <xf numFmtId="0" fontId="58" fillId="0" borderId="0" applyNumberFormat="0" applyFill="0" applyBorder="0" applyAlignment="0" applyProtection="0"/>
    <xf numFmtId="0" fontId="59" fillId="41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42" borderId="1" applyNumberFormat="0" applyAlignment="0" applyProtection="0"/>
    <xf numFmtId="0" fontId="64" fillId="0" borderId="6" applyNumberFormat="0" applyFill="0" applyAlignment="0" applyProtection="0"/>
    <xf numFmtId="0" fontId="65" fillId="43" borderId="0" applyNumberFormat="0" applyBorder="0" applyAlignment="0" applyProtection="0"/>
    <xf numFmtId="0" fontId="51" fillId="44" borderId="7" applyNumberFormat="0" applyFont="0" applyAlignment="0" applyProtection="0"/>
    <xf numFmtId="0" fontId="66" fillId="39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70" fillId="42" borderId="1" applyNumberFormat="0" applyAlignment="0" applyProtection="0"/>
    <xf numFmtId="0" fontId="71" fillId="39" borderId="8" applyNumberFormat="0" applyAlignment="0" applyProtection="0"/>
    <xf numFmtId="0" fontId="72" fillId="3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40" borderId="2" applyNumberFormat="0" applyAlignment="0" applyProtection="0"/>
    <xf numFmtId="0" fontId="6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51" fillId="0" borderId="0">
      <alignment/>
      <protection/>
    </xf>
    <xf numFmtId="0" fontId="2" fillId="0" borderId="0" applyNumberFormat="0" applyFill="0" applyBorder="0" applyAlignment="0" applyProtection="0"/>
    <xf numFmtId="0" fontId="79" fillId="38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81" fillId="0" borderId="6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4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7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Alignment="1">
      <alignment vertical="top"/>
    </xf>
    <xf numFmtId="0" fontId="0" fillId="45" borderId="0" xfId="0" applyFill="1" applyAlignment="1">
      <alignment horizontal="center" vertical="top"/>
    </xf>
    <xf numFmtId="172" fontId="9" fillId="45" borderId="0" xfId="0" applyNumberFormat="1" applyFont="1" applyFill="1" applyAlignment="1">
      <alignment horizontal="center" vertical="top"/>
    </xf>
    <xf numFmtId="0" fontId="0" fillId="45" borderId="0" xfId="0" applyFill="1" applyAlignment="1">
      <alignment vertical="top"/>
    </xf>
    <xf numFmtId="4" fontId="11" fillId="45" borderId="0" xfId="0" applyNumberFormat="1" applyFont="1" applyFill="1" applyBorder="1" applyAlignment="1">
      <alignment horizontal="center" vertical="top"/>
    </xf>
    <xf numFmtId="0" fontId="8" fillId="45" borderId="0" xfId="0" applyFont="1" applyFill="1" applyAlignment="1">
      <alignment vertical="top" wrapText="1"/>
    </xf>
    <xf numFmtId="0" fontId="8" fillId="45" borderId="0" xfId="0" applyFont="1" applyFill="1" applyAlignment="1">
      <alignment horizontal="center" vertical="top" wrapText="1"/>
    </xf>
    <xf numFmtId="0" fontId="4" fillId="45" borderId="0" xfId="0" applyFont="1" applyFill="1" applyAlignment="1">
      <alignment vertical="top"/>
    </xf>
    <xf numFmtId="0" fontId="12" fillId="45" borderId="0" xfId="0" applyFont="1" applyFill="1" applyAlignment="1">
      <alignment vertical="top"/>
    </xf>
    <xf numFmtId="0" fontId="4" fillId="45" borderId="0" xfId="0" applyFont="1" applyFill="1" applyBorder="1" applyAlignment="1">
      <alignment vertical="top"/>
    </xf>
    <xf numFmtId="0" fontId="0" fillId="45" borderId="0" xfId="0" applyFill="1" applyBorder="1" applyAlignment="1">
      <alignment vertical="top"/>
    </xf>
    <xf numFmtId="1" fontId="0" fillId="45" borderId="0" xfId="0" applyNumberFormat="1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4" fontId="84" fillId="0" borderId="0" xfId="94" applyNumberFormat="1" applyFont="1" applyBorder="1">
      <alignment/>
      <protection/>
    </xf>
    <xf numFmtId="2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0" fillId="45" borderId="10" xfId="0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top"/>
    </xf>
    <xf numFmtId="0" fontId="3" fillId="45" borderId="10" xfId="0" applyFont="1" applyFill="1" applyBorder="1" applyAlignment="1">
      <alignment horizontal="center" vertical="center" wrapText="1"/>
    </xf>
    <xf numFmtId="2" fontId="3" fillId="45" borderId="10" xfId="0" applyNumberFormat="1" applyFont="1" applyFill="1" applyBorder="1" applyAlignment="1">
      <alignment horizontal="center" vertical="top"/>
    </xf>
    <xf numFmtId="0" fontId="3" fillId="45" borderId="10" xfId="0" applyFont="1" applyFill="1" applyBorder="1" applyAlignment="1">
      <alignment horizontal="center" vertical="top" wrapText="1"/>
    </xf>
    <xf numFmtId="1" fontId="7" fillId="45" borderId="10" xfId="0" applyNumberFormat="1" applyFont="1" applyFill="1" applyBorder="1" applyAlignment="1">
      <alignment horizontal="center" vertical="top" wrapText="1"/>
    </xf>
    <xf numFmtId="0" fontId="7" fillId="45" borderId="10" xfId="0" applyNumberFormat="1" applyFont="1" applyFill="1" applyBorder="1" applyAlignment="1">
      <alignment horizontal="center" vertical="top" wrapText="1"/>
    </xf>
    <xf numFmtId="0" fontId="5" fillId="45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85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85" fillId="0" borderId="10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 wrapText="1"/>
    </xf>
    <xf numFmtId="4" fontId="9" fillId="45" borderId="10" xfId="0" applyNumberFormat="1" applyFont="1" applyFill="1" applyBorder="1" applyAlignment="1">
      <alignment horizontal="center" vertical="center"/>
    </xf>
    <xf numFmtId="2" fontId="85" fillId="45" borderId="10" xfId="0" applyNumberFormat="1" applyFont="1" applyFill="1" applyBorder="1" applyAlignment="1">
      <alignment horizontal="center" vertical="center" wrapText="1"/>
    </xf>
    <xf numFmtId="2" fontId="86" fillId="45" borderId="10" xfId="0" applyNumberFormat="1" applyFont="1" applyFill="1" applyBorder="1" applyAlignment="1">
      <alignment horizontal="center" vertical="center" wrapText="1"/>
    </xf>
    <xf numFmtId="2" fontId="85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87" fillId="0" borderId="10" xfId="0" applyNumberFormat="1" applyFont="1" applyFill="1" applyBorder="1" applyAlignment="1">
      <alignment horizontal="center" vertical="center" wrapText="1"/>
    </xf>
    <xf numFmtId="172" fontId="8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/>
    </xf>
    <xf numFmtId="178" fontId="9" fillId="0" borderId="10" xfId="0" applyNumberFormat="1" applyFont="1" applyFill="1" applyBorder="1" applyAlignment="1">
      <alignment horizontal="center" vertical="center"/>
    </xf>
    <xf numFmtId="2" fontId="8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1" fontId="89" fillId="0" borderId="10" xfId="0" applyNumberFormat="1" applyFont="1" applyFill="1" applyBorder="1" applyAlignment="1">
      <alignment horizontal="center" vertical="center" wrapText="1"/>
    </xf>
    <xf numFmtId="1" fontId="90" fillId="45" borderId="10" xfId="0" applyNumberFormat="1" applyFont="1" applyFill="1" applyBorder="1" applyAlignment="1">
      <alignment horizontal="center" vertical="center" wrapText="1"/>
    </xf>
    <xf numFmtId="3" fontId="90" fillId="0" borderId="10" xfId="0" applyNumberFormat="1" applyFont="1" applyFill="1" applyBorder="1" applyAlignment="1">
      <alignment horizontal="center" vertical="center"/>
    </xf>
    <xf numFmtId="1" fontId="90" fillId="0" borderId="10" xfId="0" applyNumberFormat="1" applyFont="1" applyFill="1" applyBorder="1" applyAlignment="1">
      <alignment horizontal="center" vertical="center" wrapText="1"/>
    </xf>
    <xf numFmtId="0" fontId="0" fillId="45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" fontId="91" fillId="0" borderId="10" xfId="0" applyNumberFormat="1" applyFont="1" applyFill="1" applyBorder="1" applyAlignment="1">
      <alignment horizontal="left" vertical="top" wrapText="1"/>
    </xf>
    <xf numFmtId="1" fontId="91" fillId="45" borderId="10" xfId="0" applyNumberFormat="1" applyFont="1" applyFill="1" applyBorder="1" applyAlignment="1">
      <alignment horizontal="left" vertical="top" wrapText="1"/>
    </xf>
    <xf numFmtId="1" fontId="89" fillId="0" borderId="10" xfId="0" applyNumberFormat="1" applyFont="1" applyFill="1" applyBorder="1" applyAlignment="1">
      <alignment horizontal="center" vertical="top" wrapText="1"/>
    </xf>
    <xf numFmtId="1" fontId="91" fillId="0" borderId="0" xfId="0" applyNumberFormat="1" applyFont="1" applyFill="1" applyAlignment="1">
      <alignment horizontal="center" vertical="top"/>
    </xf>
    <xf numFmtId="0" fontId="91" fillId="0" borderId="0" xfId="0" applyFont="1" applyAlignment="1">
      <alignment vertical="top"/>
    </xf>
    <xf numFmtId="1" fontId="91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45" borderId="0" xfId="0" applyFont="1" applyFill="1" applyAlignment="1">
      <alignment horizontal="center" vertical="top" wrapText="1"/>
    </xf>
    <xf numFmtId="0" fontId="0" fillId="45" borderId="0" xfId="0" applyFill="1" applyAlignment="1">
      <alignment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Лист1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6"/>
  <sheetViews>
    <sheetView tabSelected="1" view="pageBreakPreview" zoomScale="70" zoomScaleNormal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O28" sqref="O28"/>
    </sheetView>
  </sheetViews>
  <sheetFormatPr defaultColWidth="9.00390625" defaultRowHeight="12.75"/>
  <cols>
    <col min="1" max="1" width="44.00390625" style="13" customWidth="1"/>
    <col min="2" max="2" width="14.25390625" style="13" customWidth="1"/>
    <col min="3" max="3" width="12.00390625" style="13" customWidth="1"/>
    <col min="4" max="4" width="28.75390625" style="13" customWidth="1"/>
    <col min="5" max="5" width="25.125" style="13" customWidth="1"/>
    <col min="6" max="6" width="21.75390625" style="13" customWidth="1"/>
    <col min="7" max="7" width="28.75390625" style="13" customWidth="1"/>
    <col min="8" max="8" width="23.75390625" style="13" customWidth="1"/>
    <col min="9" max="9" width="26.00390625" style="13" customWidth="1"/>
    <col min="10" max="10" width="36.75390625" style="13" customWidth="1"/>
    <col min="11" max="11" width="19.125" style="13" customWidth="1"/>
    <col min="12" max="12" width="25.375" style="13" customWidth="1"/>
    <col min="13" max="13" width="30.125" style="3" customWidth="1"/>
    <col min="14" max="14" width="21.00390625" style="13" customWidth="1"/>
    <col min="15" max="15" width="20.375" style="13" customWidth="1"/>
    <col min="16" max="16" width="23.125" style="13" customWidth="1"/>
    <col min="17" max="17" width="20.25390625" style="13" customWidth="1"/>
    <col min="18" max="49" width="63.00390625" style="5" customWidth="1"/>
    <col min="50" max="16384" width="9.125" style="5" customWidth="1"/>
  </cols>
  <sheetData>
    <row r="1" spans="1:13" s="13" customFormat="1" ht="19.5" customHeight="1">
      <c r="A1" s="15"/>
      <c r="B1" s="79" t="s">
        <v>25</v>
      </c>
      <c r="C1" s="80"/>
      <c r="D1" s="80"/>
      <c r="E1" s="80"/>
      <c r="F1" s="80"/>
      <c r="G1" s="80"/>
      <c r="H1" s="80"/>
      <c r="I1" s="16"/>
      <c r="M1" s="3"/>
    </row>
    <row r="2" spans="1:9" s="3" customFormat="1" ht="53.25" customHeight="1">
      <c r="A2" s="26"/>
      <c r="B2" s="77" t="s">
        <v>48</v>
      </c>
      <c r="C2" s="78"/>
      <c r="D2" s="78"/>
      <c r="E2" s="78"/>
      <c r="F2" s="78"/>
      <c r="G2" s="78"/>
      <c r="H2" s="78"/>
      <c r="I2" s="27"/>
    </row>
    <row r="3" s="3" customFormat="1" ht="3" customHeight="1"/>
    <row r="4" spans="1:157" s="2" customFormat="1" ht="237.75" customHeight="1">
      <c r="A4" s="22" t="s">
        <v>20</v>
      </c>
      <c r="B4" s="22" t="s">
        <v>33</v>
      </c>
      <c r="C4" s="22" t="s">
        <v>0</v>
      </c>
      <c r="D4" s="35" t="s">
        <v>32</v>
      </c>
      <c r="E4" s="35" t="s">
        <v>42</v>
      </c>
      <c r="F4" s="35" t="s">
        <v>43</v>
      </c>
      <c r="G4" s="33" t="s">
        <v>22</v>
      </c>
      <c r="H4" s="33" t="s">
        <v>44</v>
      </c>
      <c r="I4" s="33" t="s">
        <v>45</v>
      </c>
      <c r="J4" s="33" t="s">
        <v>21</v>
      </c>
      <c r="K4" s="22" t="s">
        <v>23</v>
      </c>
      <c r="L4" s="22" t="s">
        <v>46</v>
      </c>
      <c r="M4" s="22" t="s">
        <v>39</v>
      </c>
      <c r="N4" s="33" t="s">
        <v>40</v>
      </c>
      <c r="O4" s="33" t="s">
        <v>36</v>
      </c>
      <c r="P4" s="33" t="s">
        <v>38</v>
      </c>
      <c r="Q4" s="33" t="s">
        <v>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s="7" customFormat="1" ht="25.5" customHeight="1">
      <c r="A5" s="23" t="s">
        <v>18</v>
      </c>
      <c r="B5" s="29"/>
      <c r="C5" s="23"/>
      <c r="D5" s="34" t="s">
        <v>26</v>
      </c>
      <c r="E5" s="34" t="s">
        <v>31</v>
      </c>
      <c r="F5" s="34" t="s">
        <v>47</v>
      </c>
      <c r="G5" s="34" t="s">
        <v>27</v>
      </c>
      <c r="H5" s="40" t="s">
        <v>28</v>
      </c>
      <c r="I5" s="34" t="s">
        <v>41</v>
      </c>
      <c r="J5" s="34" t="s">
        <v>26</v>
      </c>
      <c r="K5" s="32" t="s">
        <v>29</v>
      </c>
      <c r="L5" s="32" t="s">
        <v>26</v>
      </c>
      <c r="M5" s="31">
        <v>0</v>
      </c>
      <c r="N5" s="34" t="s">
        <v>49</v>
      </c>
      <c r="O5" s="34" t="s">
        <v>37</v>
      </c>
      <c r="P5" s="36">
        <v>0</v>
      </c>
      <c r="Q5" s="37" t="s"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25" s="8" customFormat="1" ht="19.5" customHeight="1">
      <c r="A6" s="24" t="s">
        <v>1</v>
      </c>
      <c r="B6" s="38">
        <f>12-C6</f>
        <v>11</v>
      </c>
      <c r="C6" s="60">
        <v>1</v>
      </c>
      <c r="D6" s="53">
        <v>1</v>
      </c>
      <c r="E6" s="52"/>
      <c r="F6" s="53">
        <v>0</v>
      </c>
      <c r="G6" s="53">
        <v>0</v>
      </c>
      <c r="H6" s="57"/>
      <c r="I6" s="57" t="s">
        <v>34</v>
      </c>
      <c r="J6" s="47">
        <v>0.5421859589154154</v>
      </c>
      <c r="K6" s="41">
        <v>1.0802093307775598</v>
      </c>
      <c r="L6" s="44">
        <v>0.950374531835206</v>
      </c>
      <c r="M6" s="46">
        <v>0</v>
      </c>
      <c r="N6" s="51">
        <v>0.09</v>
      </c>
      <c r="O6" s="48">
        <v>0.7168248430726771</v>
      </c>
      <c r="P6" s="51">
        <v>0</v>
      </c>
      <c r="Q6" s="53">
        <v>0.15</v>
      </c>
      <c r="S6" s="9"/>
      <c r="Y6" s="30"/>
    </row>
    <row r="7" spans="1:25" s="8" customFormat="1" ht="19.5" customHeight="1">
      <c r="A7" s="24" t="s">
        <v>2</v>
      </c>
      <c r="B7" s="38">
        <f aca="true" t="shared" si="0" ref="B7:B22">12-C7</f>
        <v>11</v>
      </c>
      <c r="C7" s="60">
        <v>1</v>
      </c>
      <c r="D7" s="53" t="s">
        <v>30</v>
      </c>
      <c r="E7" s="54">
        <v>0</v>
      </c>
      <c r="F7" s="53"/>
      <c r="G7" s="53">
        <v>0.00010043342120634893</v>
      </c>
      <c r="H7" s="57">
        <v>0</v>
      </c>
      <c r="I7" s="42"/>
      <c r="J7" s="47">
        <v>0.6307048567478222</v>
      </c>
      <c r="K7" s="41">
        <v>1.113831941134598</v>
      </c>
      <c r="L7" s="44">
        <v>0.796078431372549</v>
      </c>
      <c r="M7" s="46">
        <v>0</v>
      </c>
      <c r="N7" s="50">
        <v>0.11</v>
      </c>
      <c r="O7" s="49">
        <v>0.9289725682546494</v>
      </c>
      <c r="P7" s="51">
        <v>0</v>
      </c>
      <c r="Q7" s="53">
        <v>0</v>
      </c>
      <c r="S7" s="9"/>
      <c r="Y7" s="30"/>
    </row>
    <row r="8" spans="1:25" s="8" customFormat="1" ht="15.75">
      <c r="A8" s="24" t="s">
        <v>3</v>
      </c>
      <c r="B8" s="38">
        <f t="shared" si="0"/>
        <v>9</v>
      </c>
      <c r="C8" s="60">
        <v>3</v>
      </c>
      <c r="D8" s="55">
        <v>1.31</v>
      </c>
      <c r="E8" s="54">
        <v>0.1</v>
      </c>
      <c r="F8" s="53"/>
      <c r="G8" s="53">
        <v>0.0011129469647163128</v>
      </c>
      <c r="H8" s="58">
        <v>0.0165</v>
      </c>
      <c r="I8" s="42"/>
      <c r="J8" s="47">
        <v>0.816875301812874</v>
      </c>
      <c r="K8" s="42">
        <v>1.0205751655967863</v>
      </c>
      <c r="L8" s="45">
        <v>1.0099502487562189</v>
      </c>
      <c r="M8" s="46">
        <v>0</v>
      </c>
      <c r="N8" s="50">
        <v>0.12</v>
      </c>
      <c r="O8" s="49">
        <v>0.8686822337601913</v>
      </c>
      <c r="P8" s="51">
        <v>0</v>
      </c>
      <c r="Q8" s="53">
        <v>0.17</v>
      </c>
      <c r="S8" s="9"/>
      <c r="Y8" s="30"/>
    </row>
    <row r="9" spans="1:25" s="8" customFormat="1" ht="19.5" customHeight="1">
      <c r="A9" s="24" t="s">
        <v>4</v>
      </c>
      <c r="B9" s="38">
        <f t="shared" si="0"/>
        <v>12</v>
      </c>
      <c r="C9" s="60">
        <v>0</v>
      </c>
      <c r="D9" s="53" t="s">
        <v>30</v>
      </c>
      <c r="E9" s="54"/>
      <c r="F9" s="53">
        <v>0</v>
      </c>
      <c r="G9" s="53">
        <v>9.814486355943985E-05</v>
      </c>
      <c r="H9" s="57"/>
      <c r="I9" s="57" t="s">
        <v>34</v>
      </c>
      <c r="J9" s="47">
        <v>0.7163452452638025</v>
      </c>
      <c r="K9" s="41">
        <v>1.0642822605104838</v>
      </c>
      <c r="L9" s="44">
        <v>0.9433085501858737</v>
      </c>
      <c r="M9" s="46">
        <v>0</v>
      </c>
      <c r="N9" s="51">
        <v>0.08</v>
      </c>
      <c r="O9" s="49">
        <v>0.8961485771692712</v>
      </c>
      <c r="P9" s="51">
        <v>0</v>
      </c>
      <c r="Q9" s="53">
        <v>0</v>
      </c>
      <c r="S9" s="9"/>
      <c r="Y9" s="30"/>
    </row>
    <row r="10" spans="1:25" s="8" customFormat="1" ht="19.5" customHeight="1">
      <c r="A10" s="24" t="s">
        <v>5</v>
      </c>
      <c r="B10" s="38">
        <f t="shared" si="0"/>
        <v>12</v>
      </c>
      <c r="C10" s="60">
        <v>0</v>
      </c>
      <c r="D10" s="53" t="s">
        <v>30</v>
      </c>
      <c r="E10" s="54"/>
      <c r="F10" s="53">
        <v>0</v>
      </c>
      <c r="G10" s="53">
        <v>0</v>
      </c>
      <c r="H10" s="57"/>
      <c r="I10" s="57" t="s">
        <v>34</v>
      </c>
      <c r="J10" s="47">
        <v>0.7097080183216989</v>
      </c>
      <c r="K10" s="41">
        <v>1.0710724519919086</v>
      </c>
      <c r="L10" s="44">
        <v>0.916892502258356</v>
      </c>
      <c r="M10" s="46">
        <v>0</v>
      </c>
      <c r="N10" s="51">
        <v>0.08</v>
      </c>
      <c r="O10" s="49">
        <v>0.8421623453247775</v>
      </c>
      <c r="P10" s="51">
        <v>0</v>
      </c>
      <c r="Q10" s="53">
        <v>0</v>
      </c>
      <c r="S10" s="9"/>
      <c r="Y10" s="30"/>
    </row>
    <row r="11" spans="1:25" s="8" customFormat="1" ht="19.5" customHeight="1">
      <c r="A11" s="24" t="s">
        <v>6</v>
      </c>
      <c r="B11" s="38">
        <f t="shared" si="0"/>
        <v>12</v>
      </c>
      <c r="C11" s="60">
        <v>0</v>
      </c>
      <c r="D11" s="53" t="s">
        <v>30</v>
      </c>
      <c r="E11" s="54"/>
      <c r="F11" s="53">
        <v>0</v>
      </c>
      <c r="G11" s="53">
        <v>0</v>
      </c>
      <c r="H11" s="57"/>
      <c r="I11" s="57" t="s">
        <v>34</v>
      </c>
      <c r="J11" s="47">
        <v>0.6642533794690919</v>
      </c>
      <c r="K11" s="41">
        <v>1.0792606269849916</v>
      </c>
      <c r="L11" s="44">
        <v>0.9210526315789473</v>
      </c>
      <c r="M11" s="46">
        <v>0</v>
      </c>
      <c r="N11" s="51">
        <v>0.09</v>
      </c>
      <c r="O11" s="49">
        <v>0.9467952087020327</v>
      </c>
      <c r="P11" s="51">
        <v>0</v>
      </c>
      <c r="Q11" s="53">
        <v>0</v>
      </c>
      <c r="S11" s="9"/>
      <c r="Y11" s="30"/>
    </row>
    <row r="12" spans="1:25" s="4" customFormat="1" ht="21" customHeight="1">
      <c r="A12" s="25" t="s">
        <v>7</v>
      </c>
      <c r="B12" s="39">
        <f t="shared" si="0"/>
        <v>10</v>
      </c>
      <c r="C12" s="60">
        <v>2</v>
      </c>
      <c r="D12" s="53">
        <v>0.94</v>
      </c>
      <c r="E12" s="54">
        <v>0.15</v>
      </c>
      <c r="F12" s="53"/>
      <c r="G12" s="53">
        <v>0</v>
      </c>
      <c r="H12" s="57">
        <v>0</v>
      </c>
      <c r="J12" s="47">
        <v>0.6151485828535965</v>
      </c>
      <c r="K12" s="41">
        <v>1.2497190611154727</v>
      </c>
      <c r="L12" s="45">
        <v>1.0129740518962076</v>
      </c>
      <c r="M12" s="46">
        <v>0</v>
      </c>
      <c r="N12" s="50">
        <v>0.16</v>
      </c>
      <c r="O12" s="49">
        <v>0.8232781294365537</v>
      </c>
      <c r="P12" s="51">
        <v>0</v>
      </c>
      <c r="Q12" s="53">
        <v>0.36</v>
      </c>
      <c r="S12" s="9"/>
      <c r="Y12" s="30"/>
    </row>
    <row r="13" spans="1:25" s="8" customFormat="1" ht="15.75">
      <c r="A13" s="24" t="s">
        <v>8</v>
      </c>
      <c r="B13" s="38">
        <f t="shared" si="0"/>
        <v>11</v>
      </c>
      <c r="C13" s="60">
        <v>1</v>
      </c>
      <c r="D13" s="53">
        <v>1</v>
      </c>
      <c r="E13" s="54"/>
      <c r="F13" s="53">
        <v>0</v>
      </c>
      <c r="G13" s="53">
        <v>0</v>
      </c>
      <c r="H13" s="57"/>
      <c r="I13" s="57" t="s">
        <v>34</v>
      </c>
      <c r="J13" s="47">
        <v>0.7573183056679618</v>
      </c>
      <c r="K13" s="41">
        <v>1.0471527341919404</v>
      </c>
      <c r="L13" s="44">
        <v>0.9722222222222222</v>
      </c>
      <c r="M13" s="46">
        <v>0</v>
      </c>
      <c r="N13" s="50">
        <v>0.21</v>
      </c>
      <c r="O13" s="49">
        <v>0.9540308672376984</v>
      </c>
      <c r="P13" s="51">
        <v>0</v>
      </c>
      <c r="Q13" s="53">
        <v>0</v>
      </c>
      <c r="S13" s="9"/>
      <c r="Y13" s="30"/>
    </row>
    <row r="14" spans="1:25" s="11" customFormat="1" ht="19.5" customHeight="1">
      <c r="A14" s="24" t="s">
        <v>9</v>
      </c>
      <c r="B14" s="38">
        <f t="shared" si="0"/>
        <v>12</v>
      </c>
      <c r="C14" s="60">
        <v>0</v>
      </c>
      <c r="D14" s="53">
        <v>1</v>
      </c>
      <c r="E14" s="54"/>
      <c r="F14" s="53">
        <v>0</v>
      </c>
      <c r="G14" s="53">
        <v>0</v>
      </c>
      <c r="H14" s="57"/>
      <c r="I14" s="57" t="s">
        <v>34</v>
      </c>
      <c r="J14" s="47">
        <v>0.7195688779256669</v>
      </c>
      <c r="K14" s="41">
        <v>1.0869586859035671</v>
      </c>
      <c r="L14" s="44">
        <v>0.8238636363636364</v>
      </c>
      <c r="M14" s="46">
        <v>0</v>
      </c>
      <c r="N14" s="51">
        <v>0.07</v>
      </c>
      <c r="O14" s="49">
        <v>0.9012811047505309</v>
      </c>
      <c r="P14" s="51">
        <v>0</v>
      </c>
      <c r="Q14" s="53">
        <v>0</v>
      </c>
      <c r="S14" s="12"/>
      <c r="Y14" s="30"/>
    </row>
    <row r="15" spans="1:25" s="4" customFormat="1" ht="15.75">
      <c r="A15" s="25" t="s">
        <v>10</v>
      </c>
      <c r="B15" s="39">
        <f t="shared" si="0"/>
        <v>12</v>
      </c>
      <c r="C15" s="60">
        <v>0</v>
      </c>
      <c r="D15" s="53" t="s">
        <v>30</v>
      </c>
      <c r="E15" s="54"/>
      <c r="F15" s="53">
        <v>0</v>
      </c>
      <c r="G15" s="53">
        <v>0</v>
      </c>
      <c r="H15" s="57"/>
      <c r="I15" s="57" t="s">
        <v>34</v>
      </c>
      <c r="J15" s="47">
        <v>0.7837417630502427</v>
      </c>
      <c r="K15" s="41">
        <v>1.069481499106969</v>
      </c>
      <c r="L15" s="44">
        <v>0.9337626494940202</v>
      </c>
      <c r="M15" s="46">
        <v>0</v>
      </c>
      <c r="N15" s="51">
        <v>0.01</v>
      </c>
      <c r="O15" s="49">
        <v>0.981377708993438</v>
      </c>
      <c r="P15" s="51">
        <v>0</v>
      </c>
      <c r="Q15" s="53">
        <v>0</v>
      </c>
      <c r="S15" s="9"/>
      <c r="Y15" s="30"/>
    </row>
    <row r="16" spans="1:25" s="8" customFormat="1" ht="19.5" customHeight="1">
      <c r="A16" s="24" t="s">
        <v>11</v>
      </c>
      <c r="B16" s="38">
        <f t="shared" si="0"/>
        <v>11</v>
      </c>
      <c r="C16" s="60">
        <v>1</v>
      </c>
      <c r="D16" s="55">
        <v>1.04</v>
      </c>
      <c r="E16" s="54"/>
      <c r="F16" s="53">
        <v>0.07</v>
      </c>
      <c r="G16" s="53">
        <v>0</v>
      </c>
      <c r="H16" s="57"/>
      <c r="I16" s="58">
        <v>0.01986</v>
      </c>
      <c r="J16" s="47">
        <v>0.7421028092579666</v>
      </c>
      <c r="K16" s="42">
        <v>1.1593944652263244</v>
      </c>
      <c r="L16" s="44">
        <v>0.9202175883952856</v>
      </c>
      <c r="M16" s="46">
        <v>0</v>
      </c>
      <c r="N16" s="51">
        <v>0.07</v>
      </c>
      <c r="O16" s="49">
        <v>0.9921558875526632</v>
      </c>
      <c r="P16" s="51">
        <v>0</v>
      </c>
      <c r="Q16" s="53">
        <v>0.1</v>
      </c>
      <c r="S16" s="9"/>
      <c r="Y16" s="30"/>
    </row>
    <row r="17" spans="1:25" s="11" customFormat="1" ht="15.75">
      <c r="A17" s="24" t="s">
        <v>12</v>
      </c>
      <c r="B17" s="38">
        <f t="shared" si="0"/>
        <v>12</v>
      </c>
      <c r="C17" s="60">
        <v>0</v>
      </c>
      <c r="D17" s="53">
        <v>0.75</v>
      </c>
      <c r="E17" s="54"/>
      <c r="F17" s="53">
        <v>0</v>
      </c>
      <c r="G17" s="53">
        <v>0</v>
      </c>
      <c r="H17" s="57"/>
      <c r="I17" s="57" t="s">
        <v>34</v>
      </c>
      <c r="J17" s="47">
        <v>0.7371086679762179</v>
      </c>
      <c r="K17" s="41">
        <v>1.1749292111740344</v>
      </c>
      <c r="L17" s="44">
        <v>0.8880139982502188</v>
      </c>
      <c r="M17" s="46">
        <v>0</v>
      </c>
      <c r="N17" s="51">
        <v>0.05</v>
      </c>
      <c r="O17" s="49">
        <v>0.8442253738029443</v>
      </c>
      <c r="P17" s="51">
        <v>0</v>
      </c>
      <c r="Q17" s="53">
        <v>0.08</v>
      </c>
      <c r="S17" s="12"/>
      <c r="Y17" s="30"/>
    </row>
    <row r="18" spans="1:25" s="8" customFormat="1" ht="19.5" customHeight="1">
      <c r="A18" s="24" t="s">
        <v>13</v>
      </c>
      <c r="B18" s="38">
        <f t="shared" si="0"/>
        <v>12</v>
      </c>
      <c r="C18" s="60">
        <v>0</v>
      </c>
      <c r="D18" s="53">
        <v>0.93</v>
      </c>
      <c r="E18" s="54"/>
      <c r="F18" s="53">
        <v>0</v>
      </c>
      <c r="G18" s="53">
        <v>0</v>
      </c>
      <c r="H18" s="57"/>
      <c r="I18" s="57">
        <v>0</v>
      </c>
      <c r="J18" s="47">
        <v>0.6965173525376904</v>
      </c>
      <c r="K18" s="42">
        <v>1.0602560529371177</v>
      </c>
      <c r="L18" s="44">
        <v>0.9912109375</v>
      </c>
      <c r="M18" s="46">
        <v>0</v>
      </c>
      <c r="N18" s="51">
        <v>0.06</v>
      </c>
      <c r="O18" s="49">
        <v>0.973047603858196</v>
      </c>
      <c r="P18" s="51">
        <v>0</v>
      </c>
      <c r="Q18" s="53">
        <v>0</v>
      </c>
      <c r="S18" s="9"/>
      <c r="Y18" s="30"/>
    </row>
    <row r="19" spans="1:25" s="11" customFormat="1" ht="19.5" customHeight="1">
      <c r="A19" s="24" t="s">
        <v>14</v>
      </c>
      <c r="B19" s="38">
        <f t="shared" si="0"/>
        <v>12</v>
      </c>
      <c r="C19" s="60">
        <v>0</v>
      </c>
      <c r="D19" s="53" t="s">
        <v>30</v>
      </c>
      <c r="E19" s="54"/>
      <c r="F19" s="53">
        <v>0</v>
      </c>
      <c r="G19" s="53">
        <v>0</v>
      </c>
      <c r="H19" s="57"/>
      <c r="I19" s="57" t="s">
        <v>34</v>
      </c>
      <c r="J19" s="47">
        <v>0.8742796800166129</v>
      </c>
      <c r="K19" s="41">
        <v>0.9755576315313358</v>
      </c>
      <c r="L19" s="44">
        <v>0.8675213675213675</v>
      </c>
      <c r="M19" s="46">
        <v>0</v>
      </c>
      <c r="N19" s="51">
        <v>0.06</v>
      </c>
      <c r="O19" s="49">
        <v>0.9376093300603986</v>
      </c>
      <c r="P19" s="51">
        <v>0</v>
      </c>
      <c r="Q19" s="53">
        <v>0</v>
      </c>
      <c r="S19" s="12"/>
      <c r="Y19" s="30"/>
    </row>
    <row r="20" spans="1:25" s="11" customFormat="1" ht="19.5" customHeight="1">
      <c r="A20" s="24" t="s">
        <v>17</v>
      </c>
      <c r="B20" s="38">
        <f t="shared" si="0"/>
        <v>11</v>
      </c>
      <c r="C20" s="60">
        <v>1</v>
      </c>
      <c r="D20" s="53">
        <v>1</v>
      </c>
      <c r="E20" s="54">
        <v>0</v>
      </c>
      <c r="F20" s="53"/>
      <c r="G20" s="53">
        <v>2.698704016684788E-07</v>
      </c>
      <c r="H20" s="42" t="s">
        <v>34</v>
      </c>
      <c r="I20" s="64"/>
      <c r="J20" s="47"/>
      <c r="K20" s="41">
        <v>1.0467604635481884</v>
      </c>
      <c r="L20" s="45">
        <v>1.0231854838709677</v>
      </c>
      <c r="M20" s="46">
        <v>0</v>
      </c>
      <c r="N20" s="51">
        <v>0</v>
      </c>
      <c r="O20" s="49">
        <v>0.9928954089492548</v>
      </c>
      <c r="P20" s="51">
        <v>0</v>
      </c>
      <c r="Q20" s="53">
        <v>0</v>
      </c>
      <c r="S20" s="12"/>
      <c r="Y20" s="30"/>
    </row>
    <row r="21" spans="1:25" s="4" customFormat="1" ht="15.75">
      <c r="A21" s="25" t="s">
        <v>15</v>
      </c>
      <c r="B21" s="39">
        <f t="shared" si="0"/>
        <v>10</v>
      </c>
      <c r="C21" s="60">
        <v>2</v>
      </c>
      <c r="D21" s="56">
        <v>1</v>
      </c>
      <c r="E21" s="53">
        <v>0.71</v>
      </c>
      <c r="F21" s="53"/>
      <c r="G21" s="53">
        <v>0.02</v>
      </c>
      <c r="H21" s="58">
        <v>0.06704</v>
      </c>
      <c r="I21" s="61"/>
      <c r="J21" s="47">
        <v>0.8487939549334959</v>
      </c>
      <c r="K21" s="43">
        <v>0.9117566996996027</v>
      </c>
      <c r="L21" s="45">
        <v>1.0304568527918783</v>
      </c>
      <c r="M21" s="46">
        <v>0</v>
      </c>
      <c r="N21" s="51">
        <v>0.05</v>
      </c>
      <c r="O21" s="49">
        <v>0.9402020288714289</v>
      </c>
      <c r="P21" s="51">
        <v>0</v>
      </c>
      <c r="Q21" s="53">
        <v>3.21</v>
      </c>
      <c r="S21" s="10"/>
      <c r="Y21" s="30"/>
    </row>
    <row r="22" spans="1:25" s="8" customFormat="1" ht="19.5" customHeight="1">
      <c r="A22" s="24" t="s">
        <v>16</v>
      </c>
      <c r="B22" s="38">
        <f t="shared" si="0"/>
        <v>11</v>
      </c>
      <c r="C22" s="60">
        <v>1</v>
      </c>
      <c r="D22" s="63">
        <v>1</v>
      </c>
      <c r="E22" s="54">
        <v>0.93</v>
      </c>
      <c r="F22" s="53"/>
      <c r="G22" s="53">
        <v>0.02</v>
      </c>
      <c r="H22" s="62">
        <v>0.09212</v>
      </c>
      <c r="I22" s="64"/>
      <c r="J22" s="47">
        <v>0.8223094911078711</v>
      </c>
      <c r="K22" s="41">
        <v>0.9864902728359602</v>
      </c>
      <c r="L22" s="44">
        <v>0.9389454209065681</v>
      </c>
      <c r="M22" s="46">
        <v>0</v>
      </c>
      <c r="N22" s="50">
        <v>0.11</v>
      </c>
      <c r="O22" s="49">
        <v>0.9839769946175816</v>
      </c>
      <c r="P22" s="51">
        <v>0</v>
      </c>
      <c r="Q22" s="53">
        <v>4.16</v>
      </c>
      <c r="S22" s="9"/>
      <c r="Y22" s="30"/>
    </row>
    <row r="23" spans="1:25" s="74" customFormat="1" ht="15">
      <c r="A23" s="71" t="s">
        <v>19</v>
      </c>
      <c r="B23" s="72"/>
      <c r="C23" s="73">
        <f>SUM(C6:C22)</f>
        <v>13</v>
      </c>
      <c r="D23" s="65">
        <v>2</v>
      </c>
      <c r="E23" s="65">
        <v>0</v>
      </c>
      <c r="F23" s="65">
        <v>0</v>
      </c>
      <c r="G23" s="65">
        <v>0</v>
      </c>
      <c r="H23" s="59">
        <v>0</v>
      </c>
      <c r="I23" s="59">
        <v>0</v>
      </c>
      <c r="J23" s="66">
        <v>0</v>
      </c>
      <c r="K23" s="67">
        <v>1</v>
      </c>
      <c r="L23" s="68">
        <v>4</v>
      </c>
      <c r="M23" s="66">
        <v>0</v>
      </c>
      <c r="N23" s="68">
        <v>5</v>
      </c>
      <c r="O23" s="66">
        <v>1</v>
      </c>
      <c r="P23" s="68">
        <v>0</v>
      </c>
      <c r="Q23" s="65" t="s">
        <v>35</v>
      </c>
      <c r="S23" s="75"/>
      <c r="Y23" s="76"/>
    </row>
    <row r="24" spans="1:19" s="3" customFormat="1" ht="6" customHeight="1">
      <c r="A24" s="19"/>
      <c r="B24" s="19"/>
      <c r="C24" s="19"/>
      <c r="D24" s="17"/>
      <c r="E24" s="17"/>
      <c r="F24" s="28"/>
      <c r="G24" s="17"/>
      <c r="H24" s="69"/>
      <c r="I24" s="69"/>
      <c r="J24" s="69"/>
      <c r="K24" s="69"/>
      <c r="L24" s="69"/>
      <c r="M24" s="70"/>
      <c r="N24" s="69"/>
      <c r="O24" s="69"/>
      <c r="P24" s="69"/>
      <c r="Q24" s="69"/>
      <c r="S24" s="5"/>
    </row>
    <row r="25" spans="1:17" ht="20.25">
      <c r="A25" s="20"/>
      <c r="B25" s="20"/>
      <c r="C25" s="21"/>
      <c r="D25" s="69"/>
      <c r="E25" s="69"/>
      <c r="F25" s="69"/>
      <c r="G25" s="69"/>
      <c r="H25" s="69"/>
      <c r="I25" s="69"/>
      <c r="J25" s="69"/>
      <c r="K25" s="14"/>
      <c r="L25" s="69"/>
      <c r="M25" s="70"/>
      <c r="N25" s="18"/>
      <c r="O25" s="69"/>
      <c r="P25" s="18"/>
      <c r="Q25" s="18"/>
    </row>
    <row r="26" spans="1:3" ht="12.75">
      <c r="A26" s="20"/>
      <c r="B26" s="20"/>
      <c r="C26" s="20"/>
    </row>
  </sheetData>
  <sheetProtection/>
  <mergeCells count="2">
    <mergeCell ref="B2:H2"/>
    <mergeCell ref="B1:H1"/>
  </mergeCells>
  <printOptions horizontalCentered="1"/>
  <pageMargins left="0.15748031496062992" right="0.15748031496062992" top="0.35433070866141736" bottom="0.2755905511811024" header="0.35433070866141736" footer="0.2755905511811024"/>
  <pageSetup horizontalDpi="600" verticalDpi="600" orientation="landscape" paperSize="9" scale="55" r:id="rId1"/>
  <colBreaks count="1" manualBreakCount="1">
    <brk id="10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</dc:title>
  <dc:subject/>
  <dc:creator>103_mtm</dc:creator>
  <cp:keywords/>
  <dc:description/>
  <cp:lastModifiedBy>MF-GreMV</cp:lastModifiedBy>
  <cp:lastPrinted>2020-01-30T14:00:56Z</cp:lastPrinted>
  <dcterms:created xsi:type="dcterms:W3CDTF">2009-03-02T06:39:24Z</dcterms:created>
  <dcterms:modified xsi:type="dcterms:W3CDTF">2020-01-31T09:51:21Z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XXJ7TYMEEKJ2-354-331</vt:lpwstr>
  </property>
  <property fmtid="{D5CDD505-2E9C-101B-9397-08002B2CF9AE}" pid="4" name="_dlc_DocIdItemGu">
    <vt:lpwstr>d73099cf-a62f-4c22-91a0-3b986cbffda7</vt:lpwstr>
  </property>
  <property fmtid="{D5CDD505-2E9C-101B-9397-08002B2CF9AE}" pid="5" name="_dlc_DocIdU">
    <vt:lpwstr>https://vip.gov.mari.ru/minfin/_layouts/DocIdRedir.aspx?ID=XXJ7TYMEEKJ2-354-331, XXJ7TYMEEKJ2-354-331</vt:lpwstr>
  </property>
  <property fmtid="{D5CDD505-2E9C-101B-9397-08002B2CF9AE}" pid="6" name="Пап">
    <vt:lpwstr>2019 год по месяцам</vt:lpwstr>
  </property>
  <property fmtid="{D5CDD505-2E9C-101B-9397-08002B2CF9AE}" pid="7" name="Описан">
    <vt:lpwstr>по состоянию на 01.01.2020 (по оперативным данным)</vt:lpwstr>
  </property>
</Properties>
</file>